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<sst xmlns="http://schemas.openxmlformats.org/spreadsheetml/2006/main" count="24" uniqueCount="24">
  <si>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Parameter</t>
  </si>
  <si>
    <t>Fe++</t>
  </si>
  <si>
    <t>Fe+++</t>
  </si>
  <si>
    <t>Na+</t>
  </si>
  <si>
    <t>K+</t>
  </si>
  <si>
    <t>Mg++</t>
  </si>
  <si>
    <t>Cl-</t>
  </si>
  <si>
    <t>HCO3-</t>
  </si>
  <si>
    <t>CO3-2</t>
  </si>
  <si>
    <t>SO4-2</t>
  </si>
  <si>
    <t>Molality (moles/Kg)</t>
  </si>
  <si>
    <t>Morality (moles/L)</t>
  </si>
  <si>
    <t>Molecular weight</t>
  </si>
  <si>
    <t>Example Value (mg/L)</t>
  </si>
  <si>
    <t>Moles</t>
  </si>
  <si>
    <t>Normality (Equivalent mole/L)</t>
  </si>
  <si>
    <t>Laboratory Data</t>
  </si>
  <si>
    <t>Lab Data</t>
  </si>
  <si>
    <t>Usually values reported in ppm or mg/L. Replace the value for each parameter to get moles, molalities etc.</t>
  </si>
  <si>
    <t>Note:</t>
  </si>
  <si>
    <t>In dilute solution Molality=Molarity.</t>
  </si>
  <si>
    <t xml:space="preserve">Prepared by </t>
  </si>
  <si>
    <t>Ankan basu</t>
  </si>
  <si>
    <t>Calculate moles, molality, normality for various parameters by changing the lab reported values in the shaded area.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</si>
</sst>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1" fontId="0" fillId="0" borderId="3" xfId="0" applyNumberFormat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11.57421875" style="0" customWidth="1"/>
    <col min="2" max="2" width="23.28125" style="0" customWidth="1"/>
    <col min="3" max="3" width="17.421875" style="0" customWidth="1"/>
    <col min="4" max="4" width="18.421875" style="0" customWidth="1"/>
    <col min="5" max="5" width="18.7109375" style="0" customWidth="1"/>
    <col min="6" max="6" width="19.28125" style="0" customWidth="1"/>
    <col min="7" max="7" width="30.00390625" style="0" customWidth="1"/>
  </cols>
  <sheetData>
    <row r="1" ht="12.75">
      <c r="A1" t="s">
        <v>23</v>
      </c>
    </row>
    <row r="2" spans="1:2" ht="12.75">
      <c r="A2" t="s">
        <v>21</v>
      </c>
      <c r="B2" t="s">
        <v>22</v>
      </c>
    </row>
    <row r="3" ht="13.5" thickBot="1"/>
    <row r="4" spans="1:7" ht="13.5" thickBot="1">
      <c r="A4" s="25"/>
      <c r="B4" s="19" t="s">
        <v>16</v>
      </c>
      <c r="C4" s="20"/>
      <c r="D4" s="20"/>
      <c r="E4" s="20"/>
      <c r="F4" s="20"/>
      <c r="G4" s="21"/>
    </row>
    <row r="5" spans="1:7" ht="12.75">
      <c r="A5" s="8" t="s">
        <v>0</v>
      </c>
      <c r="B5" s="7" t="s">
        <v>13</v>
      </c>
      <c r="C5" s="11" t="s">
        <v>12</v>
      </c>
      <c r="D5" s="2" t="s">
        <v>14</v>
      </c>
      <c r="E5" s="2" t="s">
        <v>10</v>
      </c>
      <c r="F5" s="2" t="s">
        <v>11</v>
      </c>
      <c r="G5" s="2" t="s">
        <v>15</v>
      </c>
    </row>
    <row r="6" spans="1:7" ht="12.75">
      <c r="A6" s="9" t="s">
        <v>1</v>
      </c>
      <c r="B6" s="14">
        <v>1</v>
      </c>
      <c r="C6" s="12">
        <v>55.847</v>
      </c>
      <c r="D6" s="3">
        <f>B6/(C6*1000)</f>
        <v>1.790606478414239E-05</v>
      </c>
      <c r="E6" s="3">
        <f>D6</f>
        <v>1.790606478414239E-05</v>
      </c>
      <c r="F6" s="3">
        <f>D6</f>
        <v>1.790606478414239E-05</v>
      </c>
      <c r="G6" s="4">
        <f>E6/2</f>
        <v>8.953032392071195E-06</v>
      </c>
    </row>
    <row r="7" spans="1:7" ht="12.75">
      <c r="A7" s="9" t="s">
        <v>2</v>
      </c>
      <c r="B7" s="14">
        <v>1</v>
      </c>
      <c r="C7" s="12">
        <v>55.847</v>
      </c>
      <c r="D7" s="3">
        <f aca="true" t="shared" si="0" ref="D7:D14">B7/(C7*1000)</f>
        <v>1.790606478414239E-05</v>
      </c>
      <c r="E7" s="3">
        <f aca="true" t="shared" si="1" ref="E7:E14">D7</f>
        <v>1.790606478414239E-05</v>
      </c>
      <c r="F7" s="3">
        <f aca="true" t="shared" si="2" ref="F7:F14">D7</f>
        <v>1.790606478414239E-05</v>
      </c>
      <c r="G7" s="4">
        <f>E7/3</f>
        <v>5.968688261380797E-06</v>
      </c>
    </row>
    <row r="8" spans="1:7" ht="12.75">
      <c r="A8" s="9" t="s">
        <v>3</v>
      </c>
      <c r="B8" s="14">
        <v>1</v>
      </c>
      <c r="C8" s="12">
        <v>22.989</v>
      </c>
      <c r="D8" s="3">
        <f t="shared" si="0"/>
        <v>4.349906477010744E-05</v>
      </c>
      <c r="E8" s="3">
        <f t="shared" si="1"/>
        <v>4.349906477010744E-05</v>
      </c>
      <c r="F8" s="3">
        <f t="shared" si="2"/>
        <v>4.349906477010744E-05</v>
      </c>
      <c r="G8" s="4">
        <f>E8</f>
        <v>4.349906477010744E-05</v>
      </c>
    </row>
    <row r="9" spans="1:7" ht="12.75">
      <c r="A9" s="9" t="s">
        <v>4</v>
      </c>
      <c r="B9" s="14">
        <v>1</v>
      </c>
      <c r="C9" s="12">
        <v>39.098</v>
      </c>
      <c r="D9" s="3">
        <f t="shared" si="0"/>
        <v>2.5576755844288712E-05</v>
      </c>
      <c r="E9" s="3">
        <f t="shared" si="1"/>
        <v>2.5576755844288712E-05</v>
      </c>
      <c r="F9" s="3">
        <f t="shared" si="2"/>
        <v>2.5576755844288712E-05</v>
      </c>
      <c r="G9" s="4">
        <f>E9</f>
        <v>2.5576755844288712E-05</v>
      </c>
    </row>
    <row r="10" spans="1:7" ht="12.75">
      <c r="A10" s="9" t="s">
        <v>5</v>
      </c>
      <c r="B10" s="14">
        <v>1</v>
      </c>
      <c r="C10" s="12">
        <v>24.305</v>
      </c>
      <c r="D10" s="3">
        <f t="shared" si="0"/>
        <v>4.114379757251594E-05</v>
      </c>
      <c r="E10" s="3">
        <f t="shared" si="1"/>
        <v>4.114379757251594E-05</v>
      </c>
      <c r="F10" s="3">
        <f t="shared" si="2"/>
        <v>4.114379757251594E-05</v>
      </c>
      <c r="G10" s="4">
        <f>E10/2</f>
        <v>2.057189878625797E-05</v>
      </c>
    </row>
    <row r="11" spans="1:7" ht="12.75">
      <c r="A11" s="9" t="s">
        <v>6</v>
      </c>
      <c r="B11" s="14">
        <v>1</v>
      </c>
      <c r="C11" s="12">
        <v>35.453</v>
      </c>
      <c r="D11" s="3">
        <f t="shared" si="0"/>
        <v>2.8206357713028517E-05</v>
      </c>
      <c r="E11" s="3">
        <f t="shared" si="1"/>
        <v>2.8206357713028517E-05</v>
      </c>
      <c r="F11" s="3">
        <f t="shared" si="2"/>
        <v>2.8206357713028517E-05</v>
      </c>
      <c r="G11" s="4">
        <f>E11</f>
        <v>2.8206357713028517E-05</v>
      </c>
    </row>
    <row r="12" spans="1:7" ht="12.75">
      <c r="A12" s="9" t="s">
        <v>7</v>
      </c>
      <c r="B12" s="14">
        <v>1</v>
      </c>
      <c r="C12" s="12">
        <v>61.01</v>
      </c>
      <c r="D12" s="3">
        <f t="shared" si="0"/>
        <v>1.63907556138338E-05</v>
      </c>
      <c r="E12" s="3">
        <f t="shared" si="1"/>
        <v>1.63907556138338E-05</v>
      </c>
      <c r="F12" s="3">
        <f t="shared" si="2"/>
        <v>1.63907556138338E-05</v>
      </c>
      <c r="G12" s="4">
        <f>E12</f>
        <v>1.63907556138338E-05</v>
      </c>
    </row>
    <row r="13" spans="1:7" ht="12.75">
      <c r="A13" s="9" t="s">
        <v>8</v>
      </c>
      <c r="B13" s="14">
        <v>1</v>
      </c>
      <c r="C13" s="12">
        <v>60.01</v>
      </c>
      <c r="D13" s="3">
        <f t="shared" si="0"/>
        <v>1.6663889351774705E-05</v>
      </c>
      <c r="E13" s="3">
        <f t="shared" si="1"/>
        <v>1.6663889351774705E-05</v>
      </c>
      <c r="F13" s="3">
        <f t="shared" si="2"/>
        <v>1.6663889351774705E-05</v>
      </c>
      <c r="G13" s="4">
        <f>E13/2</f>
        <v>8.331944675887353E-06</v>
      </c>
    </row>
    <row r="14" spans="1:7" ht="13.5" thickBot="1">
      <c r="A14" s="10" t="s">
        <v>9</v>
      </c>
      <c r="B14" s="15">
        <v>1</v>
      </c>
      <c r="C14" s="13">
        <v>96.058</v>
      </c>
      <c r="D14" s="5">
        <f t="shared" si="0"/>
        <v>1.0410377063857253E-05</v>
      </c>
      <c r="E14" s="5">
        <f t="shared" si="1"/>
        <v>1.0410377063857253E-05</v>
      </c>
      <c r="F14" s="5">
        <f t="shared" si="2"/>
        <v>1.0410377063857253E-05</v>
      </c>
      <c r="G14" s="6">
        <f>E14/2</f>
        <v>5.2051885319286265E-06</v>
      </c>
    </row>
    <row r="16" ht="13.5" thickBot="1"/>
    <row r="17" spans="1:7" ht="13.5" thickBot="1">
      <c r="A17" s="19" t="s">
        <v>17</v>
      </c>
      <c r="B17" s="22" t="s">
        <v>18</v>
      </c>
      <c r="C17" s="23"/>
      <c r="D17" s="23"/>
      <c r="E17" s="23"/>
      <c r="F17" s="23"/>
      <c r="G17" s="24"/>
    </row>
    <row r="18" spans="1:7" ht="13.5" thickBot="1">
      <c r="A18" s="1" t="s">
        <v>19</v>
      </c>
      <c r="B18" s="16" t="s">
        <v>20</v>
      </c>
      <c r="C18" s="17"/>
      <c r="D18" s="17"/>
      <c r="E18" s="17"/>
      <c r="F18" s="17"/>
      <c r="G18" s="18"/>
    </row>
  </sheetData>
  <mergeCells count="2">
    <mergeCell ref="B18:G18"/>
    <mergeCell ref="B17:G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Marshall Miller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MM&amp;A Employee</dc:creator>
  <cp:keywords/>
  <dc:description/>
  <cp:lastModifiedBy>MM&amp;A Employee</cp:lastModifiedBy>
  <dcterms:created xsi:type="dcterms:W3CDTF">2007-08-06T12:37:06Z</dcterms:created>
  <dcterms:modified xsi:type="dcterms:W3CDTF">2007-08-06T20:39:30Z</dcterms:modified>
  <cp:category/>
  <cp:version/>
  <cp:contentType/>
  <cp:contentStatus/>
</cp:coreProperties>
</file>